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ЛВС" sheetId="1" r:id="rId1"/>
    <sheet name="ВОЛС" sheetId="4" r:id="rId2"/>
    <sheet name="Типовые проекты ВОЛС" sheetId="2" r:id="rId3"/>
    <sheet name="Электронные проходные" sheetId="5" r:id="rId4"/>
  </sheets>
  <calcPr calcId="125725"/>
</workbook>
</file>

<file path=xl/calcChain.xml><?xml version="1.0" encoding="utf-8"?>
<calcChain xmlns="http://schemas.openxmlformats.org/spreadsheetml/2006/main">
  <c r="G56" i="2"/>
  <c r="D56"/>
  <c r="G55"/>
  <c r="D55"/>
  <c r="G54"/>
  <c r="D54"/>
  <c r="G53"/>
  <c r="D53"/>
  <c r="G51"/>
  <c r="D51"/>
  <c r="G50"/>
  <c r="D50"/>
  <c r="G49"/>
  <c r="D49"/>
  <c r="G48"/>
  <c r="G57" s="1"/>
  <c r="D48"/>
  <c r="D57" s="1"/>
  <c r="J45"/>
  <c r="G45"/>
  <c r="D45"/>
  <c r="J44"/>
  <c r="G44"/>
  <c r="D44"/>
  <c r="J43"/>
  <c r="G43"/>
  <c r="D43"/>
  <c r="J42"/>
  <c r="G42"/>
  <c r="D42"/>
  <c r="J40"/>
  <c r="G40"/>
  <c r="D40"/>
  <c r="J39"/>
  <c r="G39"/>
  <c r="D39"/>
  <c r="J38"/>
  <c r="G38"/>
  <c r="D38"/>
  <c r="J37"/>
  <c r="J46" s="1"/>
  <c r="G37"/>
  <c r="G46" s="1"/>
  <c r="D37"/>
  <c r="D46" s="1"/>
  <c r="J34"/>
  <c r="G34"/>
  <c r="D34"/>
  <c r="J33"/>
  <c r="G33"/>
  <c r="D33"/>
  <c r="J32"/>
  <c r="G32"/>
  <c r="D32"/>
  <c r="J31"/>
  <c r="G31"/>
  <c r="D31"/>
  <c r="J29"/>
  <c r="G29"/>
  <c r="D29"/>
  <c r="J28"/>
  <c r="G28"/>
  <c r="D28"/>
  <c r="J27"/>
  <c r="G27"/>
  <c r="D27"/>
  <c r="J26"/>
  <c r="J35" s="1"/>
  <c r="G26"/>
  <c r="G35" s="1"/>
  <c r="D26"/>
  <c r="D35" s="1"/>
  <c r="J23"/>
  <c r="G23"/>
  <c r="D23"/>
  <c r="J22"/>
  <c r="G22"/>
  <c r="D22"/>
  <c r="J21"/>
  <c r="G21"/>
  <c r="D21"/>
  <c r="J20"/>
  <c r="G20"/>
  <c r="D20"/>
  <c r="J18"/>
  <c r="G18"/>
  <c r="D18"/>
  <c r="J17"/>
  <c r="G17"/>
  <c r="D17"/>
  <c r="J16"/>
  <c r="G16"/>
  <c r="D16"/>
  <c r="J15"/>
  <c r="J24" s="1"/>
  <c r="G15"/>
  <c r="G24" s="1"/>
  <c r="D15"/>
  <c r="D24" s="1"/>
  <c r="J12"/>
  <c r="G12"/>
  <c r="D12"/>
  <c r="J11"/>
  <c r="G11"/>
  <c r="D11"/>
  <c r="J10"/>
  <c r="G10"/>
  <c r="D10"/>
  <c r="J9"/>
  <c r="G9"/>
  <c r="D9"/>
  <c r="J7"/>
  <c r="G7"/>
  <c r="D7"/>
  <c r="J6"/>
  <c r="G6"/>
  <c r="D6"/>
  <c r="J5"/>
  <c r="G5"/>
  <c r="D5"/>
  <c r="J4"/>
  <c r="J13" s="1"/>
  <c r="G4"/>
  <c r="G13" s="1"/>
  <c r="D4"/>
  <c r="D13" s="1"/>
</calcChain>
</file>

<file path=xl/sharedStrings.xml><?xml version="1.0" encoding="utf-8"?>
<sst xmlns="http://schemas.openxmlformats.org/spreadsheetml/2006/main" count="212" uniqueCount="159">
  <si>
    <t>Упрощенная схема расчета проекта</t>
  </si>
  <si>
    <t>Монтаж локальной сети из расчета стоимости за порт  - до 20 м сегмент*, за 1 порт</t>
  </si>
  <si>
    <t>Монтаж локальной сети из расчета стоимости за порт*  - до 50 м сегмент, за 1 порт</t>
  </si>
  <si>
    <t>Монтаж локальной сети из расчета стоимости за порт* - до 80 м сегмент, за 1 порт</t>
  </si>
  <si>
    <t>Монтаж локальной сети из расчета стоимости за порт** - до 20 м сегмент, за 1 порт</t>
  </si>
  <si>
    <t>Монтаж локальной сети из расчета стоимости за порт** - до 50 м сегмент, за 1 порт</t>
  </si>
  <si>
    <t>Монтаж локальной сети из расчета стоимости за порт** - до 80 м сегмент, за 1 порт</t>
  </si>
  <si>
    <t>Монтаж ЛВС за порт - 20 м, сегмент</t>
  </si>
  <si>
    <t>Монтаж ЛВС за порт - 50 м, сегмент</t>
  </si>
  <si>
    <t>Монтаж ЛВС за порт - до 80 м, сегмент</t>
  </si>
  <si>
    <t>*монтаж без использования кабельных каналов - коробов, прокладка под гипсокартоном и над подвесным потолком)</t>
  </si>
  <si>
    <t>**монтаж с кабельным каналом - коробом в помещении около 3 метров, прокладка над подвесным потолком в коридоре</t>
  </si>
  <si>
    <t>Прайс монтажные работы СКС, ЛВС</t>
  </si>
  <si>
    <t> Прокладка кабеля</t>
  </si>
  <si>
    <t>  Укладка кабеля 25 пар в лотки (1 метр) Н &gt; 2 м</t>
  </si>
  <si>
    <t>  Укладка кабеля в лотки (1 метр) Н &gt; 2 м</t>
  </si>
  <si>
    <t>  Трассировка кабеля за 1 м ( замеры длины, растяжка, нарезка)</t>
  </si>
  <si>
    <t>  Жгутирование кабеля</t>
  </si>
  <si>
    <t>  Укладка кабеля в короба (1м)</t>
  </si>
  <si>
    <t>  Укладка кабеля в короба (1м) Н&gt;2м</t>
  </si>
  <si>
    <t>  Укладка электрического кабеля в короба</t>
  </si>
  <si>
    <t>  Укладка электрического кабеля в короба Н&gt;2м</t>
  </si>
  <si>
    <t>  Укладка кабеля в межэтажный канал (1м)</t>
  </si>
  <si>
    <t>  Укладка кабеля на стяжки (1м)</t>
  </si>
  <si>
    <t>  Укладка жгутированного кабеля над фальшпотолком (1м)</t>
  </si>
  <si>
    <t>  Укладка кабеля под фальшпол (1м)</t>
  </si>
  <si>
    <t>  Укладка кабеля в трубе (1м) до 3м</t>
  </si>
  <si>
    <t>  Укладка кабеля в трубе от 3м (1 м)</t>
  </si>
  <si>
    <t>  Укладка кабеля 25 пар в короба</t>
  </si>
  <si>
    <t>Монтаж розеток</t>
  </si>
  <si>
    <t>  Подключение розетки категории 5</t>
  </si>
  <si>
    <t>  Подключение телефонной розетки</t>
  </si>
  <si>
    <t>  Подключение электрической розетки (1 эл-я розетка)</t>
  </si>
  <si>
    <t>  Монтаж розетки в коробку для полых и кап стен (RJ-11, RJ-45, BNC)</t>
  </si>
  <si>
    <t>  Монтаж силовой розетки в коробку для полых и капитальных стен</t>
  </si>
  <si>
    <t>  Монтаж розетки в короб (RJ-11, RJ-45, BNC)</t>
  </si>
  <si>
    <t>  Монтаж электрической розетки в короб</t>
  </si>
  <si>
    <t>  Монтаж розетки на стену</t>
  </si>
  <si>
    <t>  Монтаж распаечной коробки на стену Н&gt;2м</t>
  </si>
  <si>
    <t>  Монтаж розеточной коробки в кирпичную стену</t>
  </si>
  <si>
    <t>  Монтаж розеточной коробки в полую стену</t>
  </si>
  <si>
    <t>  Маркировка розеток и портов (1 розетка, 1 порт кросса, 1 разъем)</t>
  </si>
  <si>
    <t>  Обжим коннектора RJ-11, RJ-45, BNC</t>
  </si>
  <si>
    <t>  Подключение распаечных коробок (Н&gt;2м)</t>
  </si>
  <si>
    <t>  Подключение выключателя</t>
  </si>
  <si>
    <t>  Демонтаж и отключение розетки (RJ-11, RJ-45, BNC)</t>
  </si>
  <si>
    <t>  Демонтаж и отключение электрической розетки</t>
  </si>
  <si>
    <t>Монтаж кроссов</t>
  </si>
  <si>
    <t>  Монтаж стойки 45 U</t>
  </si>
  <si>
    <t>  Монтаж шкафа 12U</t>
  </si>
  <si>
    <t>  Монтаж шкафа 9U</t>
  </si>
  <si>
    <t>  Монтаж шкафа 6U</t>
  </si>
  <si>
    <t>  Монтаж кросс-панели в шкаф (стойку)</t>
  </si>
  <si>
    <t>  Монтаж настенной Patch panel, соединительной муфты</t>
  </si>
  <si>
    <t>  Монтаж панели питания в шкаф (стойку)</t>
  </si>
  <si>
    <t>  Монтаж кросса на стену</t>
  </si>
  <si>
    <t>  Монтаж патч-панели в шкаф (стойку)</t>
  </si>
  <si>
    <t>  Монтаж 19 " кронштейна на стену</t>
  </si>
  <si>
    <t>  Кроссирование Patch panel (обжим, разделка, жгутирование) - 1 порт</t>
  </si>
  <si>
    <t>  Кроссирование кросс-панели (тип 110) - 1порт</t>
  </si>
  <si>
    <t>  Кроссирование кросс-панели (тип 66) - 1порт- 4 пары</t>
  </si>
  <si>
    <t>  Кроссирование кабеля в плинте KRONE за одну пару</t>
  </si>
  <si>
    <r>
      <t>  </t>
    </r>
    <r>
      <rPr>
        <b/>
        <sz val="14"/>
        <color rgb="FFFFFFFF"/>
        <rFont val="Arial"/>
        <family val="2"/>
        <charset val="204"/>
      </rPr>
      <t>Монтаж кабельных трасс</t>
    </r>
  </si>
  <si>
    <t>  Монтаж толстых коробов на бетонные и кирпичные стены H&gt;2м (1м)</t>
  </si>
  <si>
    <t>  Монтаж толстых коробов на бетонные и кирпичные стены (1м)</t>
  </si>
  <si>
    <t>  Монтаж толстых коробов на стену из легких материалов H&gt;2м (1м)</t>
  </si>
  <si>
    <t>  Монтаж толстых коробов на стену из легких материалов (1м)</t>
  </si>
  <si>
    <t>  Монтаж тонких коробов &lt; 60 мм на бетонные и кирпичные стены H&gt;2м</t>
  </si>
  <si>
    <t>  Монтаж тонких коробов &lt; 60 мм на бетонные и кирпичные стены (1м)</t>
  </si>
  <si>
    <t>  Монтаж тонких коробов &lt; 60 мм на стену из легких материалов (1м)</t>
  </si>
  <si>
    <t>  Монтаж тонких коробов &lt; 60 мм на стену из легких материалов H&gt;2м</t>
  </si>
  <si>
    <t>  Монтаж толстых металлических коробов на бетонные и кирпичные      стены H&gt;2м (1м)</t>
  </si>
  <si>
    <t>  Монтаж толстых металлических коробов на бетонные и кирпичные      стены (1м)</t>
  </si>
  <si>
    <t>  Монтаж толстых металлических коробов на стену из легких материалов H&gt;2м</t>
  </si>
  <si>
    <t>  Монтаж толстых металлических коробов на стену из легких материалов (1м)</t>
  </si>
  <si>
    <t>  Разборка и сборка установленных коробов (1 м)</t>
  </si>
  <si>
    <t>  Установка стяжек на стены из легких материалов</t>
  </si>
  <si>
    <t>  Разборка и сборка установленных металлических коробов</t>
  </si>
  <si>
    <t>  Установка стяжек на стены из кирпича или бетона</t>
  </si>
  <si>
    <t>  Монтаж металлических лотков 100 х 60 над фальшпотолком</t>
  </si>
  <si>
    <t>  Установка стяжек над фальшпотолком</t>
  </si>
  <si>
    <t>  Монтаж металлических лотков 200 х 60 над фальшпотолком</t>
  </si>
  <si>
    <t>  Монтаж настенной консоли для крепления металлических лотков</t>
  </si>
  <si>
    <t>  Монтаж крепления к потолку (DR) для металлических лотков</t>
  </si>
  <si>
    <t>  Монтаж поворотов металлических лотков (1 поворот)</t>
  </si>
  <si>
    <t>  Крепление трубы ПВХ за фальшпотлком (1м)</t>
  </si>
  <si>
    <t>  Укладка трубы ПВХ внутри полых стен (1м)</t>
  </si>
  <si>
    <t>  Крепление трубы ПВХ на стяжки (1м)</t>
  </si>
  <si>
    <r>
      <t> </t>
    </r>
    <r>
      <rPr>
        <b/>
        <sz val="14"/>
        <color rgb="FFFFFFFF"/>
        <rFont val="Arial"/>
        <family val="2"/>
        <charset val="204"/>
      </rPr>
      <t>Тестирование</t>
    </r>
  </si>
  <si>
    <t>  Аттестация соединений сети на 5 кат, (1 порт)</t>
  </si>
  <si>
    <t>  Аттестация существующих соединений сети на 5 категорию (1 порт)</t>
  </si>
  <si>
    <t>  Тестирование соединений (1 порт)</t>
  </si>
  <si>
    <t>  Тестирование электрических соединений (1 эл-я розетка)</t>
  </si>
  <si>
    <t>Строительные работы</t>
  </si>
  <si>
    <t>  Разборка и установка фальшпотолков (1м)</t>
  </si>
  <si>
    <t>  Пробивка бетонных и кирпичных стен буром</t>
  </si>
  <si>
    <t>  Пробивка стен из легких материалов сверлом</t>
  </si>
  <si>
    <t>  Пробивка межэтажного канала</t>
  </si>
  <si>
    <t>Материалы</t>
  </si>
  <si>
    <t>100 м</t>
  </si>
  <si>
    <t>150 м</t>
  </si>
  <si>
    <t>200 м</t>
  </si>
  <si>
    <t>Кабель ТПОм-П-08А-6кН</t>
  </si>
  <si>
    <t>Кросс оптический настенный W2</t>
  </si>
  <si>
    <t>Медиаконвертор 10/100/1000M RJ45</t>
  </si>
  <si>
    <t>Патч-корд SC/UPC-SC/UPC  3 метра</t>
  </si>
  <si>
    <t>Работа</t>
  </si>
  <si>
    <t xml:space="preserve">Разделка кабеля </t>
  </si>
  <si>
    <t>Сварка кабеля</t>
  </si>
  <si>
    <t>Прокладка кабеля</t>
  </si>
  <si>
    <t>Монтаж пассивного и активного оборудования</t>
  </si>
  <si>
    <t>Итого цена:</t>
  </si>
  <si>
    <t>250 м</t>
  </si>
  <si>
    <t>300 м</t>
  </si>
  <si>
    <t>350 м</t>
  </si>
  <si>
    <t>400 м</t>
  </si>
  <si>
    <t>450 м</t>
  </si>
  <si>
    <t>500 м</t>
  </si>
  <si>
    <t>600 м</t>
  </si>
  <si>
    <t>700 м</t>
  </si>
  <si>
    <t>800 м</t>
  </si>
  <si>
    <t>900 м</t>
  </si>
  <si>
    <t>1000 м</t>
  </si>
  <si>
    <t>Типовые проекты ВОЛС</t>
  </si>
  <si>
    <t>Сварка и разделка оптоволоконного кабеля (за 1шт.)</t>
  </si>
  <si>
    <t>Цена (руб.)</t>
  </si>
  <si>
    <t>Сварка 1-8 волокон</t>
  </si>
  <si>
    <t>Сварка 9-16 волокон</t>
  </si>
  <si>
    <t>Сварка 17-32 волокон</t>
  </si>
  <si>
    <t>Сварка 33-64 волокон</t>
  </si>
  <si>
    <t>Сварка 65 и более волокон</t>
  </si>
  <si>
    <t>Зачистка кабеля</t>
  </si>
  <si>
    <t>Зачистка бронированного кабеля</t>
  </si>
  <si>
    <t>Прокладка оптоволоконного кабеля (за метр)</t>
  </si>
  <si>
    <t>Прокладка оптоволоконного кабеля внутри здания</t>
  </si>
  <si>
    <t>Прокладка оптоволоконного кабеля воздушным способом</t>
  </si>
  <si>
    <t>Прокладка оптоволоконного кабеля по канализации</t>
  </si>
  <si>
    <t>от 60</t>
  </si>
  <si>
    <t>Другие работы по монтажу и тестированию оптоволокна (за 1 шт.)</t>
  </si>
  <si>
    <t>Входной контроль оптоволоконного кабеля</t>
  </si>
  <si>
    <t>Тестирование рефлектометром с предоставлением формы ВОЛС-ПТЭ-7</t>
  </si>
  <si>
    <t>Установка органайзеров, сетевого оборудования в шкаф (стойку)</t>
  </si>
  <si>
    <t>Монтаж сетевого оборудования на стену</t>
  </si>
  <si>
    <t>Сборка и монтаж напольного шкафа</t>
  </si>
  <si>
    <t>от 1000</t>
  </si>
  <si>
    <t>Сборка и монтаж настенного шкафа</t>
  </si>
  <si>
    <t>от 1200</t>
  </si>
  <si>
    <t>Работа с муфтой (разделка + усадка)</t>
  </si>
  <si>
    <t>Поиск и локализация места обрыва, перекрутки, зажима и т.п.</t>
  </si>
  <si>
    <t>Наценки при выполнении работ</t>
  </si>
  <si>
    <t>К цене (%)</t>
  </si>
  <si>
    <t>Наценка за работу в выходные дни</t>
  </si>
  <si>
    <t>Прочее</t>
  </si>
  <si>
    <t>Транспортные услуги в пределах Санкт-Петербурга и Ленинградской области</t>
  </si>
  <si>
    <t>Гарантия 12 месяцев</t>
  </si>
  <si>
    <t>Цена</t>
  </si>
  <si>
    <t>За ед.</t>
  </si>
  <si>
    <t>Шт, м, ед</t>
  </si>
  <si>
    <r>
      <t xml:space="preserve">ВНИМАНИЕ! Цены на монтаж ЭП, турникеты, карточки  и печать на них, считыватели, а так же многое другое уточняйте по телефону  </t>
    </r>
    <r>
      <rPr>
        <b/>
        <sz val="11"/>
        <color theme="1"/>
        <rFont val="Calibri"/>
        <family val="2"/>
        <charset val="204"/>
        <scheme val="minor"/>
      </rPr>
      <t>8 (8202) 49 05 09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</si>
</sst>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rgb="FF444444"/>
      <name val="Arial"/>
      <family val="2"/>
      <charset val="204"/>
    </font>
    <font>
      <b/>
      <sz val="14"/>
      <color rgb="FFFFFFFF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color rgb="FFFF0000"/>
      <name val="Arial"/>
      <family val="2"/>
      <charset val="204"/>
    </font>
    <font>
      <b/>
      <sz val="8"/>
      <color rgb="FFFFFFFF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1E71A3"/>
        <bgColor indexed="64"/>
      </patternFill>
    </fill>
    <fill>
      <patternFill patternType="solid">
        <fgColor rgb="FFEDEDED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indexed="64"/>
      </right>
      <top style="medium">
        <color rgb="FFD8D8D8"/>
      </top>
      <bottom style="medium">
        <color rgb="FFD8D8D8"/>
      </bottom>
      <diagonal/>
    </border>
    <border>
      <left style="medium">
        <color indexed="64"/>
      </left>
      <right style="medium">
        <color rgb="FFD8D8D8"/>
      </right>
      <top style="medium">
        <color rgb="FFD8D8D8"/>
      </top>
      <bottom style="medium">
        <color indexed="64"/>
      </bottom>
      <diagonal/>
    </border>
    <border>
      <left style="medium">
        <color rgb="FFD8D8D8"/>
      </left>
      <right style="medium">
        <color indexed="64"/>
      </right>
      <top style="medium">
        <color rgb="FFD8D8D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 wrapText="1"/>
    </xf>
    <xf numFmtId="0" fontId="3" fillId="4" borderId="3" xfId="0" applyFont="1" applyFill="1" applyBorder="1"/>
    <xf numFmtId="0" fontId="3" fillId="4" borderId="5" xfId="0" applyFont="1" applyFill="1" applyBorder="1"/>
    <xf numFmtId="0" fontId="5" fillId="2" borderId="0" xfId="0" applyFont="1" applyFill="1"/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8" fillId="0" borderId="13" xfId="0" applyNumberFormat="1" applyFont="1" applyBorder="1"/>
    <xf numFmtId="2" fontId="8" fillId="0" borderId="14" xfId="0" applyNumberFormat="1" applyFont="1" applyBorder="1"/>
    <xf numFmtId="2" fontId="8" fillId="0" borderId="15" xfId="0" applyNumberFormat="1" applyFont="1" applyBorder="1"/>
    <xf numFmtId="2" fontId="8" fillId="0" borderId="16" xfId="0" applyNumberFormat="1" applyFont="1" applyBorder="1"/>
    <xf numFmtId="2" fontId="8" fillId="0" borderId="0" xfId="0" applyNumberFormat="1" applyFont="1" applyBorder="1"/>
    <xf numFmtId="2" fontId="8" fillId="0" borderId="17" xfId="0" applyNumberFormat="1" applyFont="1" applyBorder="1"/>
    <xf numFmtId="0" fontId="0" fillId="6" borderId="18" xfId="0" applyFill="1" applyBorder="1"/>
    <xf numFmtId="0" fontId="0" fillId="6" borderId="19" xfId="0" applyFill="1" applyBorder="1"/>
    <xf numFmtId="2" fontId="9" fillId="6" borderId="20" xfId="0" applyNumberFormat="1" applyFont="1" applyFill="1" applyBorder="1"/>
    <xf numFmtId="2" fontId="9" fillId="6" borderId="12" xfId="0" applyNumberFormat="1" applyFont="1" applyFill="1" applyBorder="1"/>
    <xf numFmtId="0" fontId="1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8" fillId="0" borderId="29" xfId="0" applyFont="1" applyBorder="1"/>
    <xf numFmtId="0" fontId="0" fillId="0" borderId="0" xfId="0" applyBorder="1"/>
    <xf numFmtId="0" fontId="0" fillId="0" borderId="30" xfId="0" applyBorder="1"/>
    <xf numFmtId="0" fontId="7" fillId="0" borderId="31" xfId="0" applyFont="1" applyBorder="1"/>
    <xf numFmtId="0" fontId="8" fillId="0" borderId="33" xfId="0" applyFont="1" applyBorder="1"/>
    <xf numFmtId="2" fontId="8" fillId="0" borderId="30" xfId="0" applyNumberFormat="1" applyFont="1" applyBorder="1"/>
    <xf numFmtId="0" fontId="7" fillId="0" borderId="33" xfId="0" applyFont="1" applyBorder="1"/>
    <xf numFmtId="0" fontId="8" fillId="0" borderId="33" xfId="0" applyFont="1" applyBorder="1" applyAlignment="1">
      <alignment vertical="top" wrapText="1"/>
    </xf>
    <xf numFmtId="0" fontId="9" fillId="6" borderId="34" xfId="0" applyFont="1" applyFill="1" applyBorder="1"/>
    <xf numFmtId="2" fontId="9" fillId="6" borderId="32" xfId="0" applyNumberFormat="1" applyFont="1" applyFill="1" applyBorder="1"/>
    <xf numFmtId="0" fontId="9" fillId="6" borderId="35" xfId="0" applyFont="1" applyFill="1" applyBorder="1"/>
    <xf numFmtId="0" fontId="9" fillId="6" borderId="36" xfId="0" applyFont="1" applyFill="1" applyBorder="1"/>
    <xf numFmtId="0" fontId="0" fillId="6" borderId="37" xfId="0" applyFill="1" applyBorder="1"/>
    <xf numFmtId="0" fontId="0" fillId="6" borderId="38" xfId="0" applyFill="1" applyBorder="1"/>
    <xf numFmtId="2" fontId="9" fillId="6" borderId="39" xfId="0" applyNumberFormat="1" applyFont="1" applyFill="1" applyBorder="1"/>
    <xf numFmtId="0" fontId="0" fillId="0" borderId="40" xfId="0" applyBorder="1"/>
    <xf numFmtId="0" fontId="0" fillId="0" borderId="41" xfId="0" applyBorder="1"/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workbookViewId="0">
      <selection activeCell="G20" sqref="G20"/>
    </sheetView>
  </sheetViews>
  <sheetFormatPr defaultRowHeight="15"/>
  <cols>
    <col min="1" max="1" width="92.85546875" bestFit="1" customWidth="1"/>
    <col min="2" max="2" width="9.140625" style="5"/>
  </cols>
  <sheetData>
    <row r="1" spans="1:2" ht="15.75" thickBot="1">
      <c r="A1" s="1"/>
    </row>
    <row r="2" spans="1:2" ht="18.75" thickBot="1">
      <c r="A2" s="53" t="s">
        <v>0</v>
      </c>
      <c r="B2" s="54"/>
    </row>
    <row r="3" spans="1:2" ht="15.75" thickBot="1">
      <c r="A3" s="2" t="s">
        <v>1</v>
      </c>
      <c r="B3" s="6">
        <v>299</v>
      </c>
    </row>
    <row r="4" spans="1:2" ht="15.75" thickBot="1">
      <c r="A4" s="3" t="s">
        <v>2</v>
      </c>
      <c r="B4" s="7">
        <v>549</v>
      </c>
    </row>
    <row r="5" spans="1:2" ht="15.75" thickBot="1">
      <c r="A5" s="3" t="s">
        <v>3</v>
      </c>
      <c r="B5" s="7">
        <v>849</v>
      </c>
    </row>
    <row r="6" spans="1:2" ht="15.75" thickBot="1">
      <c r="A6" s="3" t="s">
        <v>4</v>
      </c>
      <c r="B6" s="7">
        <v>399</v>
      </c>
    </row>
    <row r="7" spans="1:2" ht="15.75" thickBot="1">
      <c r="A7" s="3" t="s">
        <v>5</v>
      </c>
      <c r="B7" s="7">
        <v>659</v>
      </c>
    </row>
    <row r="8" spans="1:2" ht="15.75" thickBot="1">
      <c r="A8" s="3" t="s">
        <v>6</v>
      </c>
      <c r="B8" s="7">
        <v>949</v>
      </c>
    </row>
    <row r="9" spans="1:2" ht="15.75" thickBot="1">
      <c r="A9" s="3" t="s">
        <v>7</v>
      </c>
      <c r="B9" s="7">
        <v>399</v>
      </c>
    </row>
    <row r="10" spans="1:2" ht="15.75" thickBot="1">
      <c r="A10" s="3" t="s">
        <v>8</v>
      </c>
      <c r="B10" s="7">
        <v>649</v>
      </c>
    </row>
    <row r="11" spans="1:2" ht="15.75" thickBot="1">
      <c r="A11" s="3" t="s">
        <v>9</v>
      </c>
      <c r="B11" s="7">
        <v>949</v>
      </c>
    </row>
    <row r="12" spans="1:2">
      <c r="A12" s="4" t="s">
        <v>10</v>
      </c>
      <c r="B12" s="8"/>
    </row>
    <row r="13" spans="1:2">
      <c r="A13" s="4" t="s">
        <v>11</v>
      </c>
      <c r="B13" s="8"/>
    </row>
    <row r="14" spans="1:2">
      <c r="A14" s="1"/>
    </row>
    <row r="15" spans="1:2">
      <c r="A15" s="1"/>
    </row>
    <row r="16" spans="1:2" ht="15.75" thickBot="1">
      <c r="A16" s="1"/>
    </row>
    <row r="17" spans="1:2" ht="18.75" thickBot="1">
      <c r="A17" s="55" t="s">
        <v>12</v>
      </c>
      <c r="B17" s="56"/>
    </row>
    <row r="18" spans="1:2" ht="18.75" thickBot="1">
      <c r="A18" s="57" t="s">
        <v>13</v>
      </c>
      <c r="B18" s="58"/>
    </row>
    <row r="19" spans="1:2" ht="15.75" thickBot="1">
      <c r="A19" s="3" t="s">
        <v>14</v>
      </c>
      <c r="B19" s="7">
        <v>28</v>
      </c>
    </row>
    <row r="20" spans="1:2" ht="15.75" thickBot="1">
      <c r="A20" s="3" t="s">
        <v>15</v>
      </c>
      <c r="B20" s="7">
        <v>18</v>
      </c>
    </row>
    <row r="21" spans="1:2" ht="15.75" thickBot="1">
      <c r="A21" s="3" t="s">
        <v>16</v>
      </c>
      <c r="B21" s="7">
        <v>3</v>
      </c>
    </row>
    <row r="22" spans="1:2" ht="15.75" thickBot="1">
      <c r="A22" s="3" t="s">
        <v>17</v>
      </c>
      <c r="B22" s="7">
        <v>3</v>
      </c>
    </row>
    <row r="23" spans="1:2" ht="15.75" thickBot="1">
      <c r="A23" s="3" t="s">
        <v>18</v>
      </c>
      <c r="B23" s="7">
        <v>12</v>
      </c>
    </row>
    <row r="24" spans="1:2" ht="15.75" thickBot="1">
      <c r="A24" s="3" t="s">
        <v>19</v>
      </c>
      <c r="B24" s="7">
        <v>24</v>
      </c>
    </row>
    <row r="25" spans="1:2" ht="15.75" thickBot="1">
      <c r="A25" s="3" t="s">
        <v>20</v>
      </c>
      <c r="B25" s="7">
        <v>50</v>
      </c>
    </row>
    <row r="26" spans="1:2" ht="15.75" thickBot="1">
      <c r="A26" s="3" t="s">
        <v>21</v>
      </c>
      <c r="B26" s="7">
        <v>70</v>
      </c>
    </row>
    <row r="27" spans="1:2" ht="15.75" thickBot="1">
      <c r="A27" s="3" t="s">
        <v>22</v>
      </c>
      <c r="B27" s="7">
        <v>39</v>
      </c>
    </row>
    <row r="28" spans="1:2" ht="15.75" thickBot="1">
      <c r="A28" s="3" t="s">
        <v>23</v>
      </c>
      <c r="B28" s="7">
        <v>19</v>
      </c>
    </row>
    <row r="29" spans="1:2" ht="15.75" thickBot="1">
      <c r="A29" s="3" t="s">
        <v>24</v>
      </c>
      <c r="B29" s="7">
        <v>21</v>
      </c>
    </row>
    <row r="30" spans="1:2" ht="15.75" thickBot="1">
      <c r="A30" s="3" t="s">
        <v>25</v>
      </c>
      <c r="B30" s="7">
        <v>18</v>
      </c>
    </row>
    <row r="31" spans="1:2" ht="15.75" thickBot="1">
      <c r="A31" s="3" t="s">
        <v>26</v>
      </c>
      <c r="B31" s="7">
        <v>23</v>
      </c>
    </row>
    <row r="32" spans="1:2" ht="15.75" thickBot="1">
      <c r="A32" s="3" t="s">
        <v>27</v>
      </c>
      <c r="B32" s="7">
        <v>29</v>
      </c>
    </row>
    <row r="33" spans="1:2" ht="15.75" thickBot="1">
      <c r="A33" s="3" t="s">
        <v>28</v>
      </c>
      <c r="B33" s="7">
        <v>33</v>
      </c>
    </row>
    <row r="34" spans="1:2" ht="18.75" thickBot="1">
      <c r="A34" s="51" t="s">
        <v>29</v>
      </c>
      <c r="B34" s="52"/>
    </row>
    <row r="35" spans="1:2" ht="15.75" thickBot="1">
      <c r="A35" s="3" t="s">
        <v>30</v>
      </c>
      <c r="B35" s="7">
        <v>89</v>
      </c>
    </row>
    <row r="36" spans="1:2" ht="15.75" thickBot="1">
      <c r="A36" s="3" t="s">
        <v>31</v>
      </c>
      <c r="B36" s="7">
        <v>53</v>
      </c>
    </row>
    <row r="37" spans="1:2" ht="15.75" thickBot="1">
      <c r="A37" s="3" t="s">
        <v>32</v>
      </c>
      <c r="B37" s="7">
        <v>72</v>
      </c>
    </row>
    <row r="38" spans="1:2" ht="15.75" thickBot="1">
      <c r="A38" s="3" t="s">
        <v>33</v>
      </c>
      <c r="B38" s="7">
        <v>62</v>
      </c>
    </row>
    <row r="39" spans="1:2" ht="15.75" thickBot="1">
      <c r="A39" s="3" t="s">
        <v>34</v>
      </c>
      <c r="B39" s="7">
        <v>62</v>
      </c>
    </row>
    <row r="40" spans="1:2" ht="15.75" thickBot="1">
      <c r="A40" s="3" t="s">
        <v>35</v>
      </c>
      <c r="B40" s="7">
        <v>83</v>
      </c>
    </row>
    <row r="41" spans="1:2" ht="15.75" thickBot="1">
      <c r="A41" s="3" t="s">
        <v>36</v>
      </c>
      <c r="B41" s="7">
        <v>83</v>
      </c>
    </row>
    <row r="42" spans="1:2" ht="15.75" thickBot="1">
      <c r="A42" s="3" t="s">
        <v>37</v>
      </c>
      <c r="B42" s="7">
        <v>115</v>
      </c>
    </row>
    <row r="43" spans="1:2" ht="15.75" thickBot="1">
      <c r="A43" s="3" t="s">
        <v>38</v>
      </c>
      <c r="B43" s="7">
        <v>64</v>
      </c>
    </row>
    <row r="44" spans="1:2" ht="15.75" thickBot="1">
      <c r="A44" s="3" t="s">
        <v>39</v>
      </c>
      <c r="B44" s="7">
        <v>182</v>
      </c>
    </row>
    <row r="45" spans="1:2" ht="15.75" thickBot="1">
      <c r="A45" s="3" t="s">
        <v>40</v>
      </c>
      <c r="B45" s="7">
        <v>62</v>
      </c>
    </row>
    <row r="46" spans="1:2" ht="15.75" thickBot="1">
      <c r="A46" s="3" t="s">
        <v>41</v>
      </c>
      <c r="B46" s="7">
        <v>6</v>
      </c>
    </row>
    <row r="47" spans="1:2" ht="15.75" thickBot="1">
      <c r="A47" s="3" t="s">
        <v>42</v>
      </c>
      <c r="B47" s="7">
        <v>68</v>
      </c>
    </row>
    <row r="48" spans="1:2" ht="15.75" thickBot="1">
      <c r="A48" s="3" t="s">
        <v>43</v>
      </c>
      <c r="B48" s="7">
        <v>160</v>
      </c>
    </row>
    <row r="49" spans="1:2" ht="15.75" thickBot="1">
      <c r="A49" s="3" t="s">
        <v>44</v>
      </c>
      <c r="B49" s="7">
        <v>72</v>
      </c>
    </row>
    <row r="50" spans="1:2" ht="15.75" thickBot="1">
      <c r="A50" s="3" t="s">
        <v>45</v>
      </c>
      <c r="B50" s="7">
        <v>63</v>
      </c>
    </row>
    <row r="51" spans="1:2" ht="15.75" thickBot="1">
      <c r="A51" s="3" t="s">
        <v>46</v>
      </c>
      <c r="B51" s="7">
        <v>63</v>
      </c>
    </row>
    <row r="52" spans="1:2" ht="18.75" thickBot="1">
      <c r="A52" s="51" t="s">
        <v>47</v>
      </c>
      <c r="B52" s="52"/>
    </row>
    <row r="53" spans="1:2" ht="15.75" thickBot="1">
      <c r="A53" s="3" t="s">
        <v>48</v>
      </c>
      <c r="B53" s="7">
        <v>839</v>
      </c>
    </row>
    <row r="54" spans="1:2" ht="15.75" thickBot="1">
      <c r="A54" s="3" t="s">
        <v>49</v>
      </c>
      <c r="B54" s="7">
        <v>1348</v>
      </c>
    </row>
    <row r="55" spans="1:2" ht="15.75" thickBot="1">
      <c r="A55" s="3" t="s">
        <v>50</v>
      </c>
      <c r="B55" s="7">
        <v>1176</v>
      </c>
    </row>
    <row r="56" spans="1:2" ht="15.75" thickBot="1">
      <c r="A56" s="3" t="s">
        <v>51</v>
      </c>
      <c r="B56" s="7">
        <v>836</v>
      </c>
    </row>
    <row r="57" spans="1:2" ht="15.75" thickBot="1">
      <c r="A57" s="3" t="s">
        <v>52</v>
      </c>
      <c r="B57" s="7">
        <v>396</v>
      </c>
    </row>
    <row r="58" spans="1:2" ht="15.75" thickBot="1">
      <c r="A58" s="3" t="s">
        <v>53</v>
      </c>
      <c r="B58" s="7">
        <v>396</v>
      </c>
    </row>
    <row r="59" spans="1:2" ht="15.75" thickBot="1">
      <c r="A59" s="3" t="s">
        <v>54</v>
      </c>
      <c r="B59" s="7">
        <v>264</v>
      </c>
    </row>
    <row r="60" spans="1:2" ht="15.75" thickBot="1">
      <c r="A60" s="3" t="s">
        <v>55</v>
      </c>
      <c r="B60" s="7">
        <v>396</v>
      </c>
    </row>
    <row r="61" spans="1:2" ht="15.75" thickBot="1">
      <c r="A61" s="3" t="s">
        <v>56</v>
      </c>
      <c r="B61" s="7">
        <v>396</v>
      </c>
    </row>
    <row r="62" spans="1:2" ht="15.75" thickBot="1">
      <c r="A62" s="3" t="s">
        <v>57</v>
      </c>
      <c r="B62" s="7">
        <v>462</v>
      </c>
    </row>
    <row r="63" spans="1:2" ht="15.75" thickBot="1">
      <c r="A63" s="3" t="s">
        <v>58</v>
      </c>
      <c r="B63" s="7">
        <v>89</v>
      </c>
    </row>
    <row r="64" spans="1:2" ht="15.75" thickBot="1">
      <c r="A64" s="3" t="s">
        <v>59</v>
      </c>
      <c r="B64" s="7">
        <v>89</v>
      </c>
    </row>
    <row r="65" spans="1:2" ht="15.75" thickBot="1">
      <c r="A65" s="3" t="s">
        <v>60</v>
      </c>
      <c r="B65" s="7">
        <v>89</v>
      </c>
    </row>
    <row r="66" spans="1:2" ht="15.75" thickBot="1">
      <c r="A66" s="3" t="s">
        <v>61</v>
      </c>
      <c r="B66" s="7">
        <v>23</v>
      </c>
    </row>
    <row r="67" spans="1:2" ht="18.75" thickBot="1">
      <c r="A67" s="49" t="s">
        <v>62</v>
      </c>
      <c r="B67" s="50"/>
    </row>
    <row r="68" spans="1:2" ht="15.75" thickBot="1">
      <c r="A68" s="3" t="s">
        <v>63</v>
      </c>
      <c r="B68" s="7">
        <v>183</v>
      </c>
    </row>
    <row r="69" spans="1:2" ht="15.75" thickBot="1">
      <c r="A69" s="3" t="s">
        <v>64</v>
      </c>
      <c r="B69" s="7">
        <v>148</v>
      </c>
    </row>
    <row r="70" spans="1:2" ht="15.75" thickBot="1">
      <c r="A70" s="3" t="s">
        <v>65</v>
      </c>
      <c r="B70" s="7">
        <v>148</v>
      </c>
    </row>
    <row r="71" spans="1:2" ht="15.75" thickBot="1">
      <c r="A71" s="3" t="s">
        <v>66</v>
      </c>
      <c r="B71" s="7">
        <v>115</v>
      </c>
    </row>
    <row r="72" spans="1:2" ht="15.75" thickBot="1">
      <c r="A72" s="3" t="s">
        <v>67</v>
      </c>
      <c r="B72" s="7">
        <v>154</v>
      </c>
    </row>
    <row r="73" spans="1:2" ht="15.75" thickBot="1">
      <c r="A73" s="3" t="s">
        <v>68</v>
      </c>
      <c r="B73" s="7">
        <v>123</v>
      </c>
    </row>
    <row r="74" spans="1:2" ht="15.75" thickBot="1">
      <c r="A74" s="3" t="s">
        <v>69</v>
      </c>
      <c r="B74" s="7">
        <v>60</v>
      </c>
    </row>
    <row r="75" spans="1:2" ht="15.75" thickBot="1">
      <c r="A75" s="3" t="s">
        <v>70</v>
      </c>
      <c r="B75" s="7">
        <v>94</v>
      </c>
    </row>
    <row r="76" spans="1:2" ht="15.75" thickBot="1">
      <c r="A76" s="3" t="s">
        <v>71</v>
      </c>
      <c r="B76" s="7">
        <v>425</v>
      </c>
    </row>
    <row r="77" spans="1:2" ht="15.75" thickBot="1">
      <c r="A77" s="3" t="s">
        <v>72</v>
      </c>
      <c r="B77" s="7">
        <v>376</v>
      </c>
    </row>
    <row r="78" spans="1:2" ht="15.75" thickBot="1">
      <c r="A78" s="3" t="s">
        <v>73</v>
      </c>
      <c r="B78" s="7">
        <v>353</v>
      </c>
    </row>
    <row r="79" spans="1:2" ht="15.75" thickBot="1">
      <c r="A79" s="3" t="s">
        <v>74</v>
      </c>
      <c r="B79" s="7">
        <v>323</v>
      </c>
    </row>
    <row r="80" spans="1:2" ht="15.75" thickBot="1">
      <c r="A80" s="3" t="s">
        <v>75</v>
      </c>
      <c r="B80" s="7">
        <v>48</v>
      </c>
    </row>
    <row r="81" spans="1:2" ht="15.75" thickBot="1">
      <c r="A81" s="3" t="s">
        <v>76</v>
      </c>
      <c r="B81" s="7">
        <v>74</v>
      </c>
    </row>
    <row r="82" spans="1:2" ht="15.75" thickBot="1">
      <c r="A82" s="3" t="s">
        <v>77</v>
      </c>
      <c r="B82" s="7">
        <v>165</v>
      </c>
    </row>
    <row r="83" spans="1:2" ht="15.75" thickBot="1">
      <c r="A83" s="3" t="s">
        <v>78</v>
      </c>
      <c r="B83" s="7">
        <v>108</v>
      </c>
    </row>
    <row r="84" spans="1:2" ht="15.75" thickBot="1">
      <c r="A84" s="3" t="s">
        <v>79</v>
      </c>
      <c r="B84" s="7">
        <v>215</v>
      </c>
    </row>
    <row r="85" spans="1:2" ht="15.75" thickBot="1">
      <c r="A85" s="3" t="s">
        <v>80</v>
      </c>
      <c r="B85" s="7">
        <v>115</v>
      </c>
    </row>
    <row r="86" spans="1:2" ht="15.75" thickBot="1">
      <c r="A86" s="3" t="s">
        <v>81</v>
      </c>
      <c r="B86" s="7">
        <v>225</v>
      </c>
    </row>
    <row r="87" spans="1:2" ht="15.75" thickBot="1">
      <c r="A87" s="3" t="s">
        <v>82</v>
      </c>
      <c r="B87" s="7">
        <v>119</v>
      </c>
    </row>
    <row r="88" spans="1:2" ht="15.75" thickBot="1">
      <c r="A88" s="3" t="s">
        <v>83</v>
      </c>
      <c r="B88" s="7">
        <v>186</v>
      </c>
    </row>
    <row r="89" spans="1:2" ht="15.75" thickBot="1">
      <c r="A89" s="3" t="s">
        <v>84</v>
      </c>
      <c r="B89" s="7">
        <v>270</v>
      </c>
    </row>
    <row r="90" spans="1:2" ht="15.75" thickBot="1">
      <c r="A90" s="3" t="s">
        <v>85</v>
      </c>
      <c r="B90" s="7">
        <v>54</v>
      </c>
    </row>
    <row r="91" spans="1:2" ht="15.75" thickBot="1">
      <c r="A91" s="3" t="s">
        <v>86</v>
      </c>
      <c r="B91" s="7">
        <v>45</v>
      </c>
    </row>
    <row r="92" spans="1:2" ht="15.75" thickBot="1">
      <c r="A92" s="3" t="s">
        <v>87</v>
      </c>
      <c r="B92" s="7">
        <v>54</v>
      </c>
    </row>
    <row r="93" spans="1:2" ht="18.75" thickBot="1">
      <c r="A93" s="49" t="s">
        <v>88</v>
      </c>
      <c r="B93" s="50"/>
    </row>
    <row r="94" spans="1:2" ht="15.75" thickBot="1">
      <c r="A94" s="3" t="s">
        <v>89</v>
      </c>
      <c r="B94" s="7">
        <v>249</v>
      </c>
    </row>
    <row r="95" spans="1:2" ht="15.75" thickBot="1">
      <c r="A95" s="3" t="s">
        <v>90</v>
      </c>
      <c r="B95" s="7">
        <v>350</v>
      </c>
    </row>
    <row r="96" spans="1:2" ht="15.75" thickBot="1">
      <c r="A96" s="3" t="s">
        <v>91</v>
      </c>
      <c r="B96" s="7">
        <v>49</v>
      </c>
    </row>
    <row r="97" spans="1:2" ht="15.75" thickBot="1">
      <c r="A97" s="3" t="s">
        <v>92</v>
      </c>
      <c r="B97" s="7">
        <v>29</v>
      </c>
    </row>
    <row r="98" spans="1:2" ht="18.75" thickBot="1">
      <c r="A98" s="51" t="s">
        <v>93</v>
      </c>
      <c r="B98" s="52"/>
    </row>
    <row r="99" spans="1:2" ht="15.75" thickBot="1">
      <c r="A99" s="3" t="s">
        <v>94</v>
      </c>
      <c r="B99" s="7">
        <v>70</v>
      </c>
    </row>
    <row r="100" spans="1:2" ht="15.75" thickBot="1">
      <c r="A100" s="3" t="s">
        <v>95</v>
      </c>
      <c r="B100" s="7">
        <v>150</v>
      </c>
    </row>
    <row r="101" spans="1:2" ht="15.75" thickBot="1">
      <c r="A101" s="3" t="s">
        <v>96</v>
      </c>
      <c r="B101" s="7">
        <v>120</v>
      </c>
    </row>
    <row r="102" spans="1:2" ht="15.75" thickBot="1">
      <c r="A102" s="3" t="s">
        <v>97</v>
      </c>
      <c r="B102" s="7">
        <v>600</v>
      </c>
    </row>
  </sheetData>
  <mergeCells count="8">
    <mergeCell ref="A93:B93"/>
    <mergeCell ref="A98:B98"/>
    <mergeCell ref="A2:B2"/>
    <mergeCell ref="A17:B17"/>
    <mergeCell ref="A18:B18"/>
    <mergeCell ref="A34:B34"/>
    <mergeCell ref="A52:B52"/>
    <mergeCell ref="A67:B6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G14" sqref="G14"/>
    </sheetView>
  </sheetViews>
  <sheetFormatPr defaultRowHeight="15"/>
  <cols>
    <col min="1" max="1" width="50.7109375" style="5" customWidth="1"/>
    <col min="2" max="2" width="9.140625" style="5"/>
  </cols>
  <sheetData>
    <row r="1" spans="1:2" ht="15.75" thickBot="1">
      <c r="A1" s="19" t="s">
        <v>154</v>
      </c>
      <c r="B1" s="20"/>
    </row>
    <row r="2" spans="1:2" ht="21.75" thickBot="1">
      <c r="A2" s="21" t="s">
        <v>124</v>
      </c>
      <c r="B2" s="22" t="s">
        <v>125</v>
      </c>
    </row>
    <row r="3" spans="1:2" ht="15.75" thickBot="1">
      <c r="A3" s="23" t="s">
        <v>126</v>
      </c>
      <c r="B3" s="24">
        <v>500</v>
      </c>
    </row>
    <row r="4" spans="1:2" ht="15.75" thickBot="1">
      <c r="A4" s="25" t="s">
        <v>127</v>
      </c>
      <c r="B4" s="26">
        <v>450</v>
      </c>
    </row>
    <row r="5" spans="1:2" ht="15.75" thickBot="1">
      <c r="A5" s="23" t="s">
        <v>128</v>
      </c>
      <c r="B5" s="24">
        <v>350</v>
      </c>
    </row>
    <row r="6" spans="1:2" ht="15.75" thickBot="1">
      <c r="A6" s="25" t="s">
        <v>129</v>
      </c>
      <c r="B6" s="26">
        <v>300</v>
      </c>
    </row>
    <row r="7" spans="1:2" ht="15.75" thickBot="1">
      <c r="A7" s="23" t="s">
        <v>130</v>
      </c>
      <c r="B7" s="24">
        <v>250</v>
      </c>
    </row>
    <row r="8" spans="1:2" ht="15.75" thickBot="1">
      <c r="A8" s="25" t="s">
        <v>131</v>
      </c>
      <c r="B8" s="26">
        <v>300</v>
      </c>
    </row>
    <row r="9" spans="1:2" ht="15.75" thickBot="1">
      <c r="A9" s="23" t="s">
        <v>132</v>
      </c>
      <c r="B9" s="24">
        <v>600</v>
      </c>
    </row>
    <row r="10" spans="1:2" ht="21.75" thickBot="1">
      <c r="A10" s="21" t="s">
        <v>133</v>
      </c>
      <c r="B10" s="22" t="s">
        <v>125</v>
      </c>
    </row>
    <row r="11" spans="1:2" ht="15.75" thickBot="1">
      <c r="A11" s="23" t="s">
        <v>134</v>
      </c>
      <c r="B11" s="24">
        <v>80</v>
      </c>
    </row>
    <row r="12" spans="1:2" ht="15.75" thickBot="1">
      <c r="A12" s="25" t="s">
        <v>135</v>
      </c>
      <c r="B12" s="26">
        <v>80</v>
      </c>
    </row>
    <row r="13" spans="1:2" ht="15.75" thickBot="1">
      <c r="A13" s="23" t="s">
        <v>136</v>
      </c>
      <c r="B13" s="24" t="s">
        <v>137</v>
      </c>
    </row>
    <row r="14" spans="1:2" ht="21.75" thickBot="1">
      <c r="A14" s="21" t="s">
        <v>138</v>
      </c>
      <c r="B14" s="22" t="s">
        <v>125</v>
      </c>
    </row>
    <row r="15" spans="1:2" ht="15.75" thickBot="1">
      <c r="A15" s="23" t="s">
        <v>139</v>
      </c>
      <c r="B15" s="24">
        <v>100</v>
      </c>
    </row>
    <row r="16" spans="1:2" ht="21.75" thickBot="1">
      <c r="A16" s="25" t="s">
        <v>140</v>
      </c>
      <c r="B16" s="26">
        <v>200</v>
      </c>
    </row>
    <row r="17" spans="1:2" ht="21.75" thickBot="1">
      <c r="A17" s="23" t="s">
        <v>141</v>
      </c>
      <c r="B17" s="24">
        <v>350</v>
      </c>
    </row>
    <row r="18" spans="1:2" ht="15.75" thickBot="1">
      <c r="A18" s="25" t="s">
        <v>142</v>
      </c>
      <c r="B18" s="26">
        <v>350</v>
      </c>
    </row>
    <row r="19" spans="1:2" ht="15.75" thickBot="1">
      <c r="A19" s="23" t="s">
        <v>143</v>
      </c>
      <c r="B19" s="24" t="s">
        <v>144</v>
      </c>
    </row>
    <row r="20" spans="1:2" ht="15.75" thickBot="1">
      <c r="A20" s="25" t="s">
        <v>145</v>
      </c>
      <c r="B20" s="26" t="s">
        <v>146</v>
      </c>
    </row>
    <row r="21" spans="1:2" ht="15.75" thickBot="1">
      <c r="A21" s="23" t="s">
        <v>147</v>
      </c>
      <c r="B21" s="24">
        <v>1500</v>
      </c>
    </row>
    <row r="22" spans="1:2" ht="15.75" thickBot="1">
      <c r="A22" s="27" t="s">
        <v>148</v>
      </c>
      <c r="B22" s="26">
        <v>2000</v>
      </c>
    </row>
    <row r="23" spans="1:2" ht="21.75" thickBot="1">
      <c r="A23" s="21" t="s">
        <v>149</v>
      </c>
      <c r="B23" s="22" t="s">
        <v>150</v>
      </c>
    </row>
    <row r="24" spans="1:2" ht="15.75" thickBot="1">
      <c r="A24" s="23" t="s">
        <v>151</v>
      </c>
      <c r="B24" s="24">
        <v>20</v>
      </c>
    </row>
    <row r="25" spans="1:2" ht="21.75" thickBot="1">
      <c r="A25" s="21" t="s">
        <v>152</v>
      </c>
      <c r="B25" s="22" t="s">
        <v>125</v>
      </c>
    </row>
    <row r="26" spans="1:2" ht="21.75" thickBot="1">
      <c r="A26" s="28" t="s">
        <v>153</v>
      </c>
      <c r="B26" s="29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sqref="A1:J1"/>
    </sheetView>
  </sheetViews>
  <sheetFormatPr defaultRowHeight="15"/>
  <cols>
    <col min="1" max="1" width="33.140625" bestFit="1" customWidth="1"/>
    <col min="4" max="4" width="9.5703125" bestFit="1" customWidth="1"/>
    <col min="7" max="7" width="9.5703125" bestFit="1" customWidth="1"/>
    <col min="10" max="10" width="9.5703125" bestFit="1" customWidth="1"/>
  </cols>
  <sheetData>
    <row r="1" spans="1:10">
      <c r="A1" s="61" t="s">
        <v>123</v>
      </c>
      <c r="B1" s="62"/>
      <c r="C1" s="62"/>
      <c r="D1" s="62"/>
      <c r="E1" s="62"/>
      <c r="F1" s="62"/>
      <c r="G1" s="62"/>
      <c r="H1" s="63"/>
      <c r="I1" s="63"/>
      <c r="J1" s="64"/>
    </row>
    <row r="2" spans="1:10">
      <c r="A2" s="30"/>
      <c r="B2" s="47" t="s">
        <v>157</v>
      </c>
      <c r="C2" s="47" t="s">
        <v>156</v>
      </c>
      <c r="D2" s="47" t="s">
        <v>155</v>
      </c>
      <c r="E2" s="47" t="s">
        <v>157</v>
      </c>
      <c r="F2" s="47" t="s">
        <v>156</v>
      </c>
      <c r="G2" s="47" t="s">
        <v>155</v>
      </c>
      <c r="H2" s="47" t="s">
        <v>157</v>
      </c>
      <c r="I2" s="47" t="s">
        <v>156</v>
      </c>
      <c r="J2" s="48" t="s">
        <v>155</v>
      </c>
    </row>
    <row r="3" spans="1:10">
      <c r="A3" s="33" t="s">
        <v>98</v>
      </c>
      <c r="B3" s="59" t="s">
        <v>99</v>
      </c>
      <c r="C3" s="59"/>
      <c r="D3" s="59"/>
      <c r="E3" s="59" t="s">
        <v>100</v>
      </c>
      <c r="F3" s="59"/>
      <c r="G3" s="59"/>
      <c r="H3" s="59" t="s">
        <v>101</v>
      </c>
      <c r="I3" s="59"/>
      <c r="J3" s="60"/>
    </row>
    <row r="4" spans="1:10">
      <c r="A4" s="34" t="s">
        <v>102</v>
      </c>
      <c r="B4" s="9">
        <v>100</v>
      </c>
      <c r="C4" s="10">
        <v>32</v>
      </c>
      <c r="D4" s="11">
        <f>B4*C4</f>
        <v>3200</v>
      </c>
      <c r="E4" s="12">
        <v>150</v>
      </c>
      <c r="F4" s="13">
        <v>32</v>
      </c>
      <c r="G4" s="14">
        <f>E4*F4</f>
        <v>4800</v>
      </c>
      <c r="H4" s="12">
        <v>200</v>
      </c>
      <c r="I4" s="13">
        <v>32</v>
      </c>
      <c r="J4" s="35">
        <f>H4*I4</f>
        <v>6400</v>
      </c>
    </row>
    <row r="5" spans="1:10">
      <c r="A5" s="34" t="s">
        <v>103</v>
      </c>
      <c r="B5" s="12">
        <v>2</v>
      </c>
      <c r="C5" s="13">
        <v>1000</v>
      </c>
      <c r="D5" s="14">
        <f>B5*C5</f>
        <v>2000</v>
      </c>
      <c r="E5" s="12">
        <v>2</v>
      </c>
      <c r="F5" s="13">
        <v>1000</v>
      </c>
      <c r="G5" s="14">
        <f>E5*F5</f>
        <v>2000</v>
      </c>
      <c r="H5" s="12">
        <v>2</v>
      </c>
      <c r="I5" s="13">
        <v>1000</v>
      </c>
      <c r="J5" s="35">
        <f>H5*I5</f>
        <v>2000</v>
      </c>
    </row>
    <row r="6" spans="1:10">
      <c r="A6" s="34" t="s">
        <v>104</v>
      </c>
      <c r="B6" s="12">
        <v>2</v>
      </c>
      <c r="C6" s="13">
        <v>3100</v>
      </c>
      <c r="D6" s="14">
        <f>B6*C6</f>
        <v>6200</v>
      </c>
      <c r="E6" s="12">
        <v>2</v>
      </c>
      <c r="F6" s="13">
        <v>3100</v>
      </c>
      <c r="G6" s="14">
        <f>E6*F6</f>
        <v>6200</v>
      </c>
      <c r="H6" s="12">
        <v>2</v>
      </c>
      <c r="I6" s="13">
        <v>3100</v>
      </c>
      <c r="J6" s="35">
        <f>H6*I6</f>
        <v>6200</v>
      </c>
    </row>
    <row r="7" spans="1:10">
      <c r="A7" s="34" t="s">
        <v>105</v>
      </c>
      <c r="B7" s="12">
        <v>2</v>
      </c>
      <c r="C7" s="13">
        <v>200</v>
      </c>
      <c r="D7" s="14">
        <f>B7*C7</f>
        <v>400</v>
      </c>
      <c r="E7" s="12">
        <v>2</v>
      </c>
      <c r="F7" s="13">
        <v>200</v>
      </c>
      <c r="G7" s="14">
        <f>E7*F7</f>
        <v>400</v>
      </c>
      <c r="H7" s="12">
        <v>2</v>
      </c>
      <c r="I7" s="13">
        <v>200</v>
      </c>
      <c r="J7" s="35">
        <f>H7*I7</f>
        <v>400</v>
      </c>
    </row>
    <row r="8" spans="1:10">
      <c r="A8" s="36" t="s">
        <v>106</v>
      </c>
      <c r="B8" s="12"/>
      <c r="C8" s="13"/>
      <c r="D8" s="14"/>
      <c r="E8" s="12"/>
      <c r="F8" s="13"/>
      <c r="G8" s="14"/>
      <c r="H8" s="12"/>
      <c r="I8" s="13"/>
      <c r="J8" s="35"/>
    </row>
    <row r="9" spans="1:10">
      <c r="A9" s="37" t="s">
        <v>107</v>
      </c>
      <c r="B9" s="12">
        <v>2</v>
      </c>
      <c r="C9" s="13">
        <v>200</v>
      </c>
      <c r="D9" s="14">
        <f>B9*C9</f>
        <v>400</v>
      </c>
      <c r="E9" s="12">
        <v>2</v>
      </c>
      <c r="F9" s="13">
        <v>200</v>
      </c>
      <c r="G9" s="14">
        <f>E9*F9</f>
        <v>400</v>
      </c>
      <c r="H9" s="12">
        <v>2</v>
      </c>
      <c r="I9" s="13">
        <v>200</v>
      </c>
      <c r="J9" s="35">
        <f>H9*I9</f>
        <v>400</v>
      </c>
    </row>
    <row r="10" spans="1:10">
      <c r="A10" s="37" t="s">
        <v>108</v>
      </c>
      <c r="B10" s="12">
        <v>4</v>
      </c>
      <c r="C10" s="13">
        <v>500</v>
      </c>
      <c r="D10" s="14">
        <f>B10*C10</f>
        <v>2000</v>
      </c>
      <c r="E10" s="12">
        <v>4</v>
      </c>
      <c r="F10" s="13">
        <v>500</v>
      </c>
      <c r="G10" s="14">
        <f>E10*F10</f>
        <v>2000</v>
      </c>
      <c r="H10" s="12">
        <v>4</v>
      </c>
      <c r="I10" s="13">
        <v>500</v>
      </c>
      <c r="J10" s="35">
        <f>H10*I10</f>
        <v>2000</v>
      </c>
    </row>
    <row r="11" spans="1:10">
      <c r="A11" s="37" t="s">
        <v>109</v>
      </c>
      <c r="B11" s="12">
        <v>100</v>
      </c>
      <c r="C11" s="13">
        <v>80</v>
      </c>
      <c r="D11" s="14">
        <f>B11*C11</f>
        <v>8000</v>
      </c>
      <c r="E11" s="12">
        <v>150</v>
      </c>
      <c r="F11" s="13">
        <v>80</v>
      </c>
      <c r="G11" s="14">
        <f>E11*F11</f>
        <v>12000</v>
      </c>
      <c r="H11" s="12">
        <v>200</v>
      </c>
      <c r="I11" s="13">
        <v>80</v>
      </c>
      <c r="J11" s="35">
        <f>H11*I11</f>
        <v>16000</v>
      </c>
    </row>
    <row r="12" spans="1:10" ht="25.5">
      <c r="A12" s="37" t="s">
        <v>110</v>
      </c>
      <c r="B12" s="12">
        <v>4</v>
      </c>
      <c r="C12" s="13">
        <v>200</v>
      </c>
      <c r="D12" s="14">
        <f>B12*C12</f>
        <v>800</v>
      </c>
      <c r="E12" s="12">
        <v>4</v>
      </c>
      <c r="F12" s="13">
        <v>200</v>
      </c>
      <c r="G12" s="14">
        <f>E12*F12</f>
        <v>800</v>
      </c>
      <c r="H12" s="12">
        <v>4</v>
      </c>
      <c r="I12" s="13">
        <v>200</v>
      </c>
      <c r="J12" s="35">
        <f>H12*I12</f>
        <v>800</v>
      </c>
    </row>
    <row r="13" spans="1:10">
      <c r="A13" s="38" t="s">
        <v>111</v>
      </c>
      <c r="B13" s="15"/>
      <c r="C13" s="16"/>
      <c r="D13" s="17">
        <f>SUM(D4:D12)</f>
        <v>23000</v>
      </c>
      <c r="E13" s="15"/>
      <c r="F13" s="16"/>
      <c r="G13" s="18">
        <f>SUM(G4:G12)</f>
        <v>28600</v>
      </c>
      <c r="H13" s="15"/>
      <c r="I13" s="16"/>
      <c r="J13" s="39">
        <f>SUM(J4:J12)</f>
        <v>34200</v>
      </c>
    </row>
    <row r="14" spans="1:10">
      <c r="A14" s="33" t="s">
        <v>98</v>
      </c>
      <c r="B14" s="65" t="s">
        <v>112</v>
      </c>
      <c r="C14" s="65"/>
      <c r="D14" s="59"/>
      <c r="E14" s="59" t="s">
        <v>113</v>
      </c>
      <c r="F14" s="59"/>
      <c r="G14" s="59"/>
      <c r="H14" s="59" t="s">
        <v>114</v>
      </c>
      <c r="I14" s="59"/>
      <c r="J14" s="60"/>
    </row>
    <row r="15" spans="1:10">
      <c r="A15" s="34" t="s">
        <v>102</v>
      </c>
      <c r="B15" s="9">
        <v>250</v>
      </c>
      <c r="C15" s="10">
        <v>32</v>
      </c>
      <c r="D15" s="11">
        <f>B15*C15</f>
        <v>8000</v>
      </c>
      <c r="E15" s="12">
        <v>300</v>
      </c>
      <c r="F15" s="13">
        <v>32</v>
      </c>
      <c r="G15" s="14">
        <f>E15*F15</f>
        <v>9600</v>
      </c>
      <c r="H15" s="12">
        <v>350</v>
      </c>
      <c r="I15" s="13">
        <v>32</v>
      </c>
      <c r="J15" s="35">
        <f>H15*I15</f>
        <v>11200</v>
      </c>
    </row>
    <row r="16" spans="1:10">
      <c r="A16" s="34" t="s">
        <v>103</v>
      </c>
      <c r="B16" s="12">
        <v>2</v>
      </c>
      <c r="C16" s="13">
        <v>1000</v>
      </c>
      <c r="D16" s="14">
        <f>B16*C16</f>
        <v>2000</v>
      </c>
      <c r="E16" s="12">
        <v>2</v>
      </c>
      <c r="F16" s="13">
        <v>1000</v>
      </c>
      <c r="G16" s="14">
        <f>E16*F16</f>
        <v>2000</v>
      </c>
      <c r="H16" s="12">
        <v>2</v>
      </c>
      <c r="I16" s="13">
        <v>1000</v>
      </c>
      <c r="J16" s="35">
        <f>H16*I16</f>
        <v>2000</v>
      </c>
    </row>
    <row r="17" spans="1:10">
      <c r="A17" s="34" t="s">
        <v>104</v>
      </c>
      <c r="B17" s="12">
        <v>2</v>
      </c>
      <c r="C17" s="13">
        <v>3100</v>
      </c>
      <c r="D17" s="14">
        <f>B17*C17</f>
        <v>6200</v>
      </c>
      <c r="E17" s="12">
        <v>2</v>
      </c>
      <c r="F17" s="13">
        <v>3100</v>
      </c>
      <c r="G17" s="14">
        <f>E17*F17</f>
        <v>6200</v>
      </c>
      <c r="H17" s="12">
        <v>2</v>
      </c>
      <c r="I17" s="13">
        <v>3100</v>
      </c>
      <c r="J17" s="35">
        <f>H17*I17</f>
        <v>6200</v>
      </c>
    </row>
    <row r="18" spans="1:10">
      <c r="A18" s="34" t="s">
        <v>105</v>
      </c>
      <c r="B18" s="12">
        <v>2</v>
      </c>
      <c r="C18" s="13">
        <v>200</v>
      </c>
      <c r="D18" s="14">
        <f>B18*C18</f>
        <v>400</v>
      </c>
      <c r="E18" s="12">
        <v>2</v>
      </c>
      <c r="F18" s="13">
        <v>200</v>
      </c>
      <c r="G18" s="14">
        <f>E18*F18</f>
        <v>400</v>
      </c>
      <c r="H18" s="12">
        <v>2</v>
      </c>
      <c r="I18" s="13">
        <v>200</v>
      </c>
      <c r="J18" s="35">
        <f>H18*I18</f>
        <v>400</v>
      </c>
    </row>
    <row r="19" spans="1:10">
      <c r="A19" s="36" t="s">
        <v>106</v>
      </c>
      <c r="B19" s="12"/>
      <c r="C19" s="13"/>
      <c r="D19" s="14"/>
      <c r="E19" s="12"/>
      <c r="F19" s="13"/>
      <c r="G19" s="14"/>
      <c r="H19" s="12"/>
      <c r="I19" s="13"/>
      <c r="J19" s="35"/>
    </row>
    <row r="20" spans="1:10">
      <c r="A20" s="37" t="s">
        <v>107</v>
      </c>
      <c r="B20" s="12">
        <v>2</v>
      </c>
      <c r="C20" s="13">
        <v>200</v>
      </c>
      <c r="D20" s="14">
        <f>B20*C20</f>
        <v>400</v>
      </c>
      <c r="E20" s="12">
        <v>2</v>
      </c>
      <c r="F20" s="13">
        <v>200</v>
      </c>
      <c r="G20" s="14">
        <f>E20*F20</f>
        <v>400</v>
      </c>
      <c r="H20" s="12">
        <v>2</v>
      </c>
      <c r="I20" s="13">
        <v>200</v>
      </c>
      <c r="J20" s="35">
        <f>H20*I20</f>
        <v>400</v>
      </c>
    </row>
    <row r="21" spans="1:10">
      <c r="A21" s="37" t="s">
        <v>108</v>
      </c>
      <c r="B21" s="12">
        <v>4</v>
      </c>
      <c r="C21" s="13">
        <v>500</v>
      </c>
      <c r="D21" s="14">
        <f>B21*C21</f>
        <v>2000</v>
      </c>
      <c r="E21" s="12">
        <v>4</v>
      </c>
      <c r="F21" s="13">
        <v>500</v>
      </c>
      <c r="G21" s="14">
        <f>E21*F21</f>
        <v>2000</v>
      </c>
      <c r="H21" s="12">
        <v>4</v>
      </c>
      <c r="I21" s="13">
        <v>500</v>
      </c>
      <c r="J21" s="35">
        <f>H21*I21</f>
        <v>2000</v>
      </c>
    </row>
    <row r="22" spans="1:10">
      <c r="A22" s="37" t="s">
        <v>109</v>
      </c>
      <c r="B22" s="12">
        <v>250</v>
      </c>
      <c r="C22" s="13">
        <v>80</v>
      </c>
      <c r="D22" s="14">
        <f>B22*C22</f>
        <v>20000</v>
      </c>
      <c r="E22" s="12">
        <v>300</v>
      </c>
      <c r="F22" s="13">
        <v>80</v>
      </c>
      <c r="G22" s="14">
        <f>E22*F22</f>
        <v>24000</v>
      </c>
      <c r="H22" s="12">
        <v>350</v>
      </c>
      <c r="I22" s="13">
        <v>80</v>
      </c>
      <c r="J22" s="35">
        <f>H22*I22</f>
        <v>28000</v>
      </c>
    </row>
    <row r="23" spans="1:10" ht="25.5">
      <c r="A23" s="37" t="s">
        <v>110</v>
      </c>
      <c r="B23" s="12">
        <v>4</v>
      </c>
      <c r="C23" s="13">
        <v>200</v>
      </c>
      <c r="D23" s="14">
        <f>B23*C23</f>
        <v>800</v>
      </c>
      <c r="E23" s="12">
        <v>4</v>
      </c>
      <c r="F23" s="13">
        <v>200</v>
      </c>
      <c r="G23" s="14">
        <f>E23*F23</f>
        <v>800</v>
      </c>
      <c r="H23" s="12">
        <v>4</v>
      </c>
      <c r="I23" s="13">
        <v>200</v>
      </c>
      <c r="J23" s="35">
        <f>H23*I23</f>
        <v>800</v>
      </c>
    </row>
    <row r="24" spans="1:10">
      <c r="A24" s="40" t="s">
        <v>111</v>
      </c>
      <c r="B24" s="15"/>
      <c r="C24" s="16"/>
      <c r="D24" s="18">
        <f>SUM(D15:D23)</f>
        <v>39800</v>
      </c>
      <c r="E24" s="15"/>
      <c r="F24" s="16"/>
      <c r="G24" s="18">
        <f>SUM(G15:G23)</f>
        <v>45400</v>
      </c>
      <c r="H24" s="15"/>
      <c r="I24" s="16"/>
      <c r="J24" s="39">
        <f>SUM(J15:J23)</f>
        <v>51000</v>
      </c>
    </row>
    <row r="25" spans="1:10">
      <c r="A25" s="33" t="s">
        <v>98</v>
      </c>
      <c r="B25" s="59" t="s">
        <v>115</v>
      </c>
      <c r="C25" s="59"/>
      <c r="D25" s="59"/>
      <c r="E25" s="59" t="s">
        <v>116</v>
      </c>
      <c r="F25" s="59"/>
      <c r="G25" s="59"/>
      <c r="H25" s="59" t="s">
        <v>117</v>
      </c>
      <c r="I25" s="59"/>
      <c r="J25" s="60"/>
    </row>
    <row r="26" spans="1:10">
      <c r="A26" s="34" t="s">
        <v>102</v>
      </c>
      <c r="B26" s="9">
        <v>400</v>
      </c>
      <c r="C26" s="10">
        <v>32</v>
      </c>
      <c r="D26" s="11">
        <f>B26*C26</f>
        <v>12800</v>
      </c>
      <c r="E26" s="12">
        <v>450</v>
      </c>
      <c r="F26" s="13">
        <v>32</v>
      </c>
      <c r="G26" s="14">
        <f>E26*F26</f>
        <v>14400</v>
      </c>
      <c r="H26" s="12">
        <v>500</v>
      </c>
      <c r="I26" s="13">
        <v>32</v>
      </c>
      <c r="J26" s="35">
        <f>H26*I26</f>
        <v>16000</v>
      </c>
    </row>
    <row r="27" spans="1:10">
      <c r="A27" s="34" t="s">
        <v>103</v>
      </c>
      <c r="B27" s="12">
        <v>2</v>
      </c>
      <c r="C27" s="13">
        <v>1000</v>
      </c>
      <c r="D27" s="14">
        <f>B27*C27</f>
        <v>2000</v>
      </c>
      <c r="E27" s="12">
        <v>2</v>
      </c>
      <c r="F27" s="13">
        <v>1000</v>
      </c>
      <c r="G27" s="14">
        <f>E27*F27</f>
        <v>2000</v>
      </c>
      <c r="H27" s="12">
        <v>2</v>
      </c>
      <c r="I27" s="13">
        <v>1000</v>
      </c>
      <c r="J27" s="35">
        <f>H27*I27</f>
        <v>2000</v>
      </c>
    </row>
    <row r="28" spans="1:10">
      <c r="A28" s="34" t="s">
        <v>104</v>
      </c>
      <c r="B28" s="12">
        <v>2</v>
      </c>
      <c r="C28" s="13">
        <v>3100</v>
      </c>
      <c r="D28" s="14">
        <f>B28*C28</f>
        <v>6200</v>
      </c>
      <c r="E28" s="12">
        <v>2</v>
      </c>
      <c r="F28" s="13">
        <v>3100</v>
      </c>
      <c r="G28" s="14">
        <f>E28*F28</f>
        <v>6200</v>
      </c>
      <c r="H28" s="12">
        <v>2</v>
      </c>
      <c r="I28" s="13">
        <v>3100</v>
      </c>
      <c r="J28" s="35">
        <f>H28*I28</f>
        <v>6200</v>
      </c>
    </row>
    <row r="29" spans="1:10">
      <c r="A29" s="34" t="s">
        <v>105</v>
      </c>
      <c r="B29" s="12">
        <v>2</v>
      </c>
      <c r="C29" s="13">
        <v>200</v>
      </c>
      <c r="D29" s="14">
        <f>B29*C29</f>
        <v>400</v>
      </c>
      <c r="E29" s="12">
        <v>2</v>
      </c>
      <c r="F29" s="13">
        <v>200</v>
      </c>
      <c r="G29" s="14">
        <f>E29*F29</f>
        <v>400</v>
      </c>
      <c r="H29" s="12">
        <v>2</v>
      </c>
      <c r="I29" s="13">
        <v>200</v>
      </c>
      <c r="J29" s="35">
        <f>H29*I29</f>
        <v>400</v>
      </c>
    </row>
    <row r="30" spans="1:10">
      <c r="A30" s="36" t="s">
        <v>106</v>
      </c>
      <c r="B30" s="12"/>
      <c r="C30" s="13"/>
      <c r="D30" s="14"/>
      <c r="E30" s="12"/>
      <c r="F30" s="13"/>
      <c r="G30" s="14"/>
      <c r="H30" s="12"/>
      <c r="I30" s="13"/>
      <c r="J30" s="35"/>
    </row>
    <row r="31" spans="1:10">
      <c r="A31" s="37" t="s">
        <v>107</v>
      </c>
      <c r="B31" s="12">
        <v>2</v>
      </c>
      <c r="C31" s="13">
        <v>200</v>
      </c>
      <c r="D31" s="14">
        <f>B31*C31</f>
        <v>400</v>
      </c>
      <c r="E31" s="12">
        <v>2</v>
      </c>
      <c r="F31" s="13">
        <v>200</v>
      </c>
      <c r="G31" s="14">
        <f>E31*F31</f>
        <v>400</v>
      </c>
      <c r="H31" s="12">
        <v>2</v>
      </c>
      <c r="I31" s="13">
        <v>200</v>
      </c>
      <c r="J31" s="35">
        <f>H31*I31</f>
        <v>400</v>
      </c>
    </row>
    <row r="32" spans="1:10">
      <c r="A32" s="37" t="s">
        <v>108</v>
      </c>
      <c r="B32" s="12">
        <v>4</v>
      </c>
      <c r="C32" s="13">
        <v>500</v>
      </c>
      <c r="D32" s="14">
        <f>B32*C32</f>
        <v>2000</v>
      </c>
      <c r="E32" s="12">
        <v>4</v>
      </c>
      <c r="F32" s="13">
        <v>500</v>
      </c>
      <c r="G32" s="14">
        <f>E32*F32</f>
        <v>2000</v>
      </c>
      <c r="H32" s="12">
        <v>4</v>
      </c>
      <c r="I32" s="13">
        <v>500</v>
      </c>
      <c r="J32" s="35">
        <f>H32*I32</f>
        <v>2000</v>
      </c>
    </row>
    <row r="33" spans="1:10">
      <c r="A33" s="37" t="s">
        <v>109</v>
      </c>
      <c r="B33" s="12">
        <v>400</v>
      </c>
      <c r="C33" s="13">
        <v>80</v>
      </c>
      <c r="D33" s="14">
        <f>B33*C33</f>
        <v>32000</v>
      </c>
      <c r="E33" s="12">
        <v>450</v>
      </c>
      <c r="F33" s="13">
        <v>80</v>
      </c>
      <c r="G33" s="14">
        <f>E33*F33</f>
        <v>36000</v>
      </c>
      <c r="H33" s="12">
        <v>500</v>
      </c>
      <c r="I33" s="13">
        <v>80</v>
      </c>
      <c r="J33" s="35">
        <f>H33*I33</f>
        <v>40000</v>
      </c>
    </row>
    <row r="34" spans="1:10" ht="25.5">
      <c r="A34" s="37" t="s">
        <v>110</v>
      </c>
      <c r="B34" s="12">
        <v>4</v>
      </c>
      <c r="C34" s="13">
        <v>200</v>
      </c>
      <c r="D34" s="14">
        <f>B34*C34</f>
        <v>800</v>
      </c>
      <c r="E34" s="12">
        <v>4</v>
      </c>
      <c r="F34" s="13">
        <v>200</v>
      </c>
      <c r="G34" s="14">
        <f>E34*F34</f>
        <v>800</v>
      </c>
      <c r="H34" s="12">
        <v>4</v>
      </c>
      <c r="I34" s="13">
        <v>200</v>
      </c>
      <c r="J34" s="35">
        <f>H34*I34</f>
        <v>800</v>
      </c>
    </row>
    <row r="35" spans="1:10">
      <c r="A35" s="40" t="s">
        <v>111</v>
      </c>
      <c r="B35" s="15"/>
      <c r="C35" s="16"/>
      <c r="D35" s="18">
        <f>SUM(D26:D34)</f>
        <v>56600</v>
      </c>
      <c r="E35" s="15"/>
      <c r="F35" s="16"/>
      <c r="G35" s="18">
        <f>SUM(G26:G34)</f>
        <v>62200</v>
      </c>
      <c r="H35" s="15"/>
      <c r="I35" s="16"/>
      <c r="J35" s="39">
        <f>SUM(J26:J34)</f>
        <v>67800</v>
      </c>
    </row>
    <row r="36" spans="1:10">
      <c r="A36" s="33" t="s">
        <v>98</v>
      </c>
      <c r="B36" s="59" t="s">
        <v>118</v>
      </c>
      <c r="C36" s="59"/>
      <c r="D36" s="59"/>
      <c r="E36" s="59" t="s">
        <v>119</v>
      </c>
      <c r="F36" s="59"/>
      <c r="G36" s="59"/>
      <c r="H36" s="59" t="s">
        <v>120</v>
      </c>
      <c r="I36" s="59"/>
      <c r="J36" s="60"/>
    </row>
    <row r="37" spans="1:10">
      <c r="A37" s="34" t="s">
        <v>102</v>
      </c>
      <c r="B37" s="9">
        <v>600</v>
      </c>
      <c r="C37" s="10">
        <v>32</v>
      </c>
      <c r="D37" s="11">
        <f>B37*C37</f>
        <v>19200</v>
      </c>
      <c r="E37" s="12">
        <v>700</v>
      </c>
      <c r="F37" s="13">
        <v>32</v>
      </c>
      <c r="G37" s="14">
        <f>E37*F37</f>
        <v>22400</v>
      </c>
      <c r="H37" s="12">
        <v>800</v>
      </c>
      <c r="I37" s="13">
        <v>32</v>
      </c>
      <c r="J37" s="35">
        <f>H37*I37</f>
        <v>25600</v>
      </c>
    </row>
    <row r="38" spans="1:10">
      <c r="A38" s="34" t="s">
        <v>103</v>
      </c>
      <c r="B38" s="12">
        <v>2</v>
      </c>
      <c r="C38" s="13">
        <v>1000</v>
      </c>
      <c r="D38" s="14">
        <f>B38*C38</f>
        <v>2000</v>
      </c>
      <c r="E38" s="12">
        <v>2</v>
      </c>
      <c r="F38" s="13">
        <v>1000</v>
      </c>
      <c r="G38" s="14">
        <f>E38*F38</f>
        <v>2000</v>
      </c>
      <c r="H38" s="12">
        <v>2</v>
      </c>
      <c r="I38" s="13">
        <v>1000</v>
      </c>
      <c r="J38" s="35">
        <f>H38*I38</f>
        <v>2000</v>
      </c>
    </row>
    <row r="39" spans="1:10">
      <c r="A39" s="34" t="s">
        <v>104</v>
      </c>
      <c r="B39" s="12">
        <v>2</v>
      </c>
      <c r="C39" s="13">
        <v>3100</v>
      </c>
      <c r="D39" s="14">
        <f>B39*C39</f>
        <v>6200</v>
      </c>
      <c r="E39" s="12">
        <v>2</v>
      </c>
      <c r="F39" s="13">
        <v>3100</v>
      </c>
      <c r="G39" s="14">
        <f>E39*F39</f>
        <v>6200</v>
      </c>
      <c r="H39" s="12">
        <v>2</v>
      </c>
      <c r="I39" s="13">
        <v>3100</v>
      </c>
      <c r="J39" s="35">
        <f>H39*I39</f>
        <v>6200</v>
      </c>
    </row>
    <row r="40" spans="1:10">
      <c r="A40" s="34" t="s">
        <v>105</v>
      </c>
      <c r="B40" s="12">
        <v>2</v>
      </c>
      <c r="C40" s="13">
        <v>200</v>
      </c>
      <c r="D40" s="14">
        <f>B40*C40</f>
        <v>400</v>
      </c>
      <c r="E40" s="12">
        <v>2</v>
      </c>
      <c r="F40" s="13">
        <v>200</v>
      </c>
      <c r="G40" s="14">
        <f>E40*F40</f>
        <v>400</v>
      </c>
      <c r="H40" s="12">
        <v>2</v>
      </c>
      <c r="I40" s="13">
        <v>200</v>
      </c>
      <c r="J40" s="35">
        <f>H40*I40</f>
        <v>400</v>
      </c>
    </row>
    <row r="41" spans="1:10">
      <c r="A41" s="36" t="s">
        <v>106</v>
      </c>
      <c r="B41" s="12"/>
      <c r="C41" s="13"/>
      <c r="D41" s="14"/>
      <c r="E41" s="12"/>
      <c r="F41" s="13"/>
      <c r="G41" s="14"/>
      <c r="H41" s="12"/>
      <c r="I41" s="13"/>
      <c r="J41" s="35"/>
    </row>
    <row r="42" spans="1:10">
      <c r="A42" s="37" t="s">
        <v>107</v>
      </c>
      <c r="B42" s="12">
        <v>2</v>
      </c>
      <c r="C42" s="13">
        <v>200</v>
      </c>
      <c r="D42" s="14">
        <f>B42*C42</f>
        <v>400</v>
      </c>
      <c r="E42" s="12">
        <v>2</v>
      </c>
      <c r="F42" s="13">
        <v>200</v>
      </c>
      <c r="G42" s="14">
        <f>E42*F42</f>
        <v>400</v>
      </c>
      <c r="H42" s="12">
        <v>2</v>
      </c>
      <c r="I42" s="13">
        <v>200</v>
      </c>
      <c r="J42" s="35">
        <f>H42*I42</f>
        <v>400</v>
      </c>
    </row>
    <row r="43" spans="1:10">
      <c r="A43" s="37" t="s">
        <v>108</v>
      </c>
      <c r="B43" s="12">
        <v>4</v>
      </c>
      <c r="C43" s="13">
        <v>500</v>
      </c>
      <c r="D43" s="14">
        <f>B43*C43</f>
        <v>2000</v>
      </c>
      <c r="E43" s="12">
        <v>4</v>
      </c>
      <c r="F43" s="13">
        <v>500</v>
      </c>
      <c r="G43" s="14">
        <f>E43*F43</f>
        <v>2000</v>
      </c>
      <c r="H43" s="12">
        <v>4</v>
      </c>
      <c r="I43" s="13">
        <v>500</v>
      </c>
      <c r="J43" s="35">
        <f>H43*I43</f>
        <v>2000</v>
      </c>
    </row>
    <row r="44" spans="1:10">
      <c r="A44" s="37" t="s">
        <v>109</v>
      </c>
      <c r="B44" s="12">
        <v>600</v>
      </c>
      <c r="C44" s="13">
        <v>80</v>
      </c>
      <c r="D44" s="14">
        <f>B44*C44</f>
        <v>48000</v>
      </c>
      <c r="E44" s="12">
        <v>700</v>
      </c>
      <c r="F44" s="13">
        <v>80</v>
      </c>
      <c r="G44" s="14">
        <f>E44*F44</f>
        <v>56000</v>
      </c>
      <c r="H44" s="12">
        <v>800</v>
      </c>
      <c r="I44" s="13">
        <v>80</v>
      </c>
      <c r="J44" s="35">
        <f>H44*I44</f>
        <v>64000</v>
      </c>
    </row>
    <row r="45" spans="1:10" ht="25.5">
      <c r="A45" s="37" t="s">
        <v>110</v>
      </c>
      <c r="B45" s="12">
        <v>4</v>
      </c>
      <c r="C45" s="13">
        <v>200</v>
      </c>
      <c r="D45" s="14">
        <f>B45*C45</f>
        <v>800</v>
      </c>
      <c r="E45" s="12">
        <v>4</v>
      </c>
      <c r="F45" s="13">
        <v>200</v>
      </c>
      <c r="G45" s="14">
        <f>E45*F45</f>
        <v>800</v>
      </c>
      <c r="H45" s="12">
        <v>4</v>
      </c>
      <c r="I45" s="13">
        <v>200</v>
      </c>
      <c r="J45" s="35">
        <f>H45*I45</f>
        <v>800</v>
      </c>
    </row>
    <row r="46" spans="1:10">
      <c r="A46" s="40" t="s">
        <v>111</v>
      </c>
      <c r="B46" s="15"/>
      <c r="C46" s="16"/>
      <c r="D46" s="18">
        <f>SUM(D37:D45)</f>
        <v>79000</v>
      </c>
      <c r="E46" s="15"/>
      <c r="F46" s="16"/>
      <c r="G46" s="18">
        <f>SUM(G37:G45)</f>
        <v>90200</v>
      </c>
      <c r="H46" s="15"/>
      <c r="I46" s="16"/>
      <c r="J46" s="39">
        <f>SUM(J37:J45)</f>
        <v>101400</v>
      </c>
    </row>
    <row r="47" spans="1:10">
      <c r="A47" s="33" t="s">
        <v>98</v>
      </c>
      <c r="B47" s="59" t="s">
        <v>121</v>
      </c>
      <c r="C47" s="59"/>
      <c r="D47" s="59"/>
      <c r="E47" s="59" t="s">
        <v>122</v>
      </c>
      <c r="F47" s="59"/>
      <c r="G47" s="59"/>
      <c r="H47" s="31"/>
      <c r="I47" s="31"/>
      <c r="J47" s="32"/>
    </row>
    <row r="48" spans="1:10">
      <c r="A48" s="34" t="s">
        <v>102</v>
      </c>
      <c r="B48" s="9">
        <v>900</v>
      </c>
      <c r="C48" s="10">
        <v>32</v>
      </c>
      <c r="D48" s="11">
        <f>B48*C48</f>
        <v>28800</v>
      </c>
      <c r="E48" s="12">
        <v>1000</v>
      </c>
      <c r="F48" s="13">
        <v>32</v>
      </c>
      <c r="G48" s="14">
        <f>E48*F48</f>
        <v>32000</v>
      </c>
      <c r="H48" s="31"/>
      <c r="I48" s="31"/>
      <c r="J48" s="32"/>
    </row>
    <row r="49" spans="1:10">
      <c r="A49" s="34" t="s">
        <v>103</v>
      </c>
      <c r="B49" s="12">
        <v>2</v>
      </c>
      <c r="C49" s="13">
        <v>1000</v>
      </c>
      <c r="D49" s="14">
        <f>B49*C49</f>
        <v>2000</v>
      </c>
      <c r="E49" s="12">
        <v>2</v>
      </c>
      <c r="F49" s="13">
        <v>1000</v>
      </c>
      <c r="G49" s="14">
        <f>E49*F49</f>
        <v>2000</v>
      </c>
      <c r="H49" s="31"/>
      <c r="I49" s="31"/>
      <c r="J49" s="32"/>
    </row>
    <row r="50" spans="1:10">
      <c r="A50" s="34" t="s">
        <v>104</v>
      </c>
      <c r="B50" s="12">
        <v>2</v>
      </c>
      <c r="C50" s="13">
        <v>3100</v>
      </c>
      <c r="D50" s="14">
        <f>B50*C50</f>
        <v>6200</v>
      </c>
      <c r="E50" s="12">
        <v>2</v>
      </c>
      <c r="F50" s="13">
        <v>3100</v>
      </c>
      <c r="G50" s="14">
        <f>E50*F50</f>
        <v>6200</v>
      </c>
      <c r="H50" s="31"/>
      <c r="I50" s="31"/>
      <c r="J50" s="32"/>
    </row>
    <row r="51" spans="1:10">
      <c r="A51" s="34" t="s">
        <v>105</v>
      </c>
      <c r="B51" s="12">
        <v>2</v>
      </c>
      <c r="C51" s="13">
        <v>200</v>
      </c>
      <c r="D51" s="14">
        <f>B51*C51</f>
        <v>400</v>
      </c>
      <c r="E51" s="12">
        <v>2</v>
      </c>
      <c r="F51" s="13">
        <v>200</v>
      </c>
      <c r="G51" s="14">
        <f>E51*F51</f>
        <v>400</v>
      </c>
      <c r="H51" s="31"/>
      <c r="I51" s="31"/>
      <c r="J51" s="32"/>
    </row>
    <row r="52" spans="1:10">
      <c r="A52" s="36" t="s">
        <v>106</v>
      </c>
      <c r="B52" s="12"/>
      <c r="C52" s="13"/>
      <c r="D52" s="14"/>
      <c r="E52" s="12"/>
      <c r="F52" s="13"/>
      <c r="G52" s="14"/>
      <c r="H52" s="31"/>
      <c r="I52" s="31"/>
      <c r="J52" s="32"/>
    </row>
    <row r="53" spans="1:10">
      <c r="A53" s="37" t="s">
        <v>107</v>
      </c>
      <c r="B53" s="12">
        <v>2</v>
      </c>
      <c r="C53" s="13">
        <v>200</v>
      </c>
      <c r="D53" s="14">
        <f>B53*C53</f>
        <v>400</v>
      </c>
      <c r="E53" s="12">
        <v>2</v>
      </c>
      <c r="F53" s="13">
        <v>200</v>
      </c>
      <c r="G53" s="14">
        <f>E53*F53</f>
        <v>400</v>
      </c>
      <c r="H53" s="31"/>
      <c r="I53" s="31"/>
      <c r="J53" s="32"/>
    </row>
    <row r="54" spans="1:10">
      <c r="A54" s="37" t="s">
        <v>108</v>
      </c>
      <c r="B54" s="12">
        <v>4</v>
      </c>
      <c r="C54" s="13">
        <v>500</v>
      </c>
      <c r="D54" s="14">
        <f>B54*C54</f>
        <v>2000</v>
      </c>
      <c r="E54" s="12">
        <v>4</v>
      </c>
      <c r="F54" s="13">
        <v>500</v>
      </c>
      <c r="G54" s="14">
        <f>E54*F54</f>
        <v>2000</v>
      </c>
      <c r="H54" s="31"/>
      <c r="I54" s="31"/>
      <c r="J54" s="32"/>
    </row>
    <row r="55" spans="1:10">
      <c r="A55" s="37" t="s">
        <v>109</v>
      </c>
      <c r="B55" s="12">
        <v>900</v>
      </c>
      <c r="C55" s="13">
        <v>80</v>
      </c>
      <c r="D55" s="14">
        <f>B55*C55</f>
        <v>72000</v>
      </c>
      <c r="E55" s="12">
        <v>1000</v>
      </c>
      <c r="F55" s="13">
        <v>80</v>
      </c>
      <c r="G55" s="14">
        <f>E55*F55</f>
        <v>80000</v>
      </c>
      <c r="H55" s="31"/>
      <c r="I55" s="31"/>
      <c r="J55" s="32"/>
    </row>
    <row r="56" spans="1:10" ht="25.5">
      <c r="A56" s="37" t="s">
        <v>110</v>
      </c>
      <c r="B56" s="12">
        <v>4</v>
      </c>
      <c r="C56" s="13">
        <v>200</v>
      </c>
      <c r="D56" s="14">
        <f>B56*C56</f>
        <v>800</v>
      </c>
      <c r="E56" s="12">
        <v>4</v>
      </c>
      <c r="F56" s="13">
        <v>200</v>
      </c>
      <c r="G56" s="14">
        <f>E56*F56</f>
        <v>800</v>
      </c>
      <c r="H56" s="31"/>
      <c r="I56" s="31"/>
      <c r="J56" s="32"/>
    </row>
    <row r="57" spans="1:10" ht="15.75" thickBot="1">
      <c r="A57" s="41" t="s">
        <v>111</v>
      </c>
      <c r="B57" s="42"/>
      <c r="C57" s="43"/>
      <c r="D57" s="44">
        <f>SUM(D48:D56)</f>
        <v>112600</v>
      </c>
      <c r="E57" s="42"/>
      <c r="F57" s="43"/>
      <c r="G57" s="44">
        <f>SUM(G48:G56)</f>
        <v>123800</v>
      </c>
      <c r="H57" s="45"/>
      <c r="I57" s="45"/>
      <c r="J57" s="46"/>
    </row>
  </sheetData>
  <mergeCells count="15">
    <mergeCell ref="A1:J1"/>
    <mergeCell ref="B3:D3"/>
    <mergeCell ref="E3:G3"/>
    <mergeCell ref="H3:J3"/>
    <mergeCell ref="B14:D14"/>
    <mergeCell ref="E14:G14"/>
    <mergeCell ref="H14:J14"/>
    <mergeCell ref="B47:D47"/>
    <mergeCell ref="E47:G47"/>
    <mergeCell ref="B25:D25"/>
    <mergeCell ref="E25:G25"/>
    <mergeCell ref="H25:J25"/>
    <mergeCell ref="B36:D36"/>
    <mergeCell ref="E36:G36"/>
    <mergeCell ref="H36:J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"/>
  <sheetViews>
    <sheetView tabSelected="1" workbookViewId="0">
      <selection activeCell="H7" sqref="H7"/>
    </sheetView>
  </sheetViews>
  <sheetFormatPr defaultRowHeight="15"/>
  <sheetData>
    <row r="1" spans="1:15">
      <c r="A1" s="66" t="s">
        <v>158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ЛВС</vt:lpstr>
      <vt:lpstr>ВОЛС</vt:lpstr>
      <vt:lpstr>Типовые проекты ВОЛС</vt:lpstr>
      <vt:lpstr>Электронные проходные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2014-07-02T08:13:31Z</dcterms:created>
  <dcterms:modified xsi:type="dcterms:W3CDTF">2014-07-02T09:09:41Z</dcterms:modified>
</cp:coreProperties>
</file>